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4" l="1"/>
  <c r="C50" i="4"/>
  <c r="C57" i="4"/>
  <c r="B57" i="4"/>
  <c r="B50" i="4"/>
  <c r="B45" i="4"/>
  <c r="C35" i="4"/>
  <c r="B35" i="4"/>
  <c r="C25" i="4"/>
  <c r="B25" i="4"/>
  <c r="C13" i="4"/>
  <c r="B13" i="4"/>
  <c r="C4" i="4"/>
  <c r="B4" i="4"/>
  <c r="C24" i="4" l="1"/>
  <c r="C43" i="4"/>
  <c r="B24" i="4"/>
  <c r="C3" i="4"/>
  <c r="B3" i="4"/>
  <c r="B43" i="4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<sst xmlns="http://schemas.openxmlformats.org/spreadsheetml/2006/main" count="55" uniqueCount="55">
  <si>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</si>
  <si>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</si>
  <si>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</si>
  <si>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</si>
  <si>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</si>
  <si>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</si>
  <si>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</si>
  <si>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</si>
  <si>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</si>
  <si>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</si>
  <si>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</si>
  <si>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</si>
  <si>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</si>
  <si>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</si>
  <si>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</si>
  <si>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</si>
  <si>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</si>
  <si>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</si>
  <si>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</si>
  <si>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</si>
  <si>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</si>
  <si>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</si>
  <si>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</si>
  <si>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</si>
  <si>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</si>
  <si>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</si>
  <si>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</si>
  <si>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</si>
  <si>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</si>
  <si>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</si>
  <si>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</si>
  <si>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</si>
  <si>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</si>
  <si>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</si>
  <si>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</si>
  <si>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</si>
  <si>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</si>
  <si>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</si>
  <si>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</si>
  <si>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</si>
  <si>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</si>
  <si>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</si>
  <si>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</si>
  <si>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</si>
  <si>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</si>
  <si>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</si>
  <si>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</si>
  <si>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</si>
  <si>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</si>
  <si>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</si>
  <si>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</si>
  <si>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</si>
  <si>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</si>
  <si>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</si>
  <si>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Instituto Municipal de Vivienda de León, Guanajuato (IMUVI)
Estado de Cambios en la Situación Financiera
Del 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</si>
</sst>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4564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+B4+B13</f>
        <v>15821507.720000003</v>
      </c>
      <c r="C3" s="9">
        <f>+C4+C13</f>
        <v>45992949.379999958</v>
      </c>
    </row>
    <row r="4" spans="1:3" ht="11.25" customHeight="1" x14ac:dyDescent="0.2">
      <c r="A4" s="10" t="s">
        <v>7</v>
      </c>
      <c r="B4" s="9">
        <f>SUM(B5:B11)</f>
        <v>12388770.490000002</v>
      </c>
      <c r="C4" s="9">
        <f>SUM(C5:C11)</f>
        <v>33133196.45999996</v>
      </c>
    </row>
    <row r="5" spans="1:3" ht="11.25" customHeight="1" x14ac:dyDescent="0.2">
      <c r="A5" s="11" t="s">
        <v>14</v>
      </c>
      <c r="B5" s="12">
        <v>0</v>
      </c>
      <c r="C5" s="12">
        <v>24530805.009999961</v>
      </c>
    </row>
    <row r="6" spans="1:3" ht="11.25" customHeight="1" x14ac:dyDescent="0.2">
      <c r="A6" s="11" t="s">
        <v>15</v>
      </c>
      <c r="B6" s="12">
        <v>9928276.450000003</v>
      </c>
      <c r="C6" s="12">
        <v>0</v>
      </c>
    </row>
    <row r="7" spans="1:3" ht="11.25" customHeight="1" x14ac:dyDescent="0.2">
      <c r="A7" s="11" t="s">
        <v>16</v>
      </c>
      <c r="B7" s="12">
        <v>2460494.04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8602391.4499999993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3432737.23</v>
      </c>
      <c r="C13" s="9">
        <f>SUM(C14:C22)</f>
        <v>12859752.92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11690735.859999999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879634.18</v>
      </c>
    </row>
    <row r="18" spans="1:3" ht="11.25" customHeight="1" x14ac:dyDescent="0.2">
      <c r="A18" s="11" t="s">
        <v>23</v>
      </c>
      <c r="B18" s="12">
        <v>0</v>
      </c>
      <c r="C18" s="12">
        <v>289382.88</v>
      </c>
    </row>
    <row r="19" spans="1:3" ht="11.25" customHeight="1" x14ac:dyDescent="0.2">
      <c r="A19" s="11" t="s">
        <v>24</v>
      </c>
      <c r="B19" s="12">
        <v>3432737.23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+B25+B35</f>
        <v>1633712.85</v>
      </c>
      <c r="C24" s="9">
        <f>+C25+C35</f>
        <v>435348.4299999997</v>
      </c>
    </row>
    <row r="25" spans="1:3" ht="11.25" customHeight="1" x14ac:dyDescent="0.2">
      <c r="A25" s="10" t="s">
        <v>9</v>
      </c>
      <c r="B25" s="9">
        <f>SUM(B26:B33)</f>
        <v>1633712.85</v>
      </c>
      <c r="C25" s="9">
        <f>SUM(C26:C33)</f>
        <v>435348.4299999997</v>
      </c>
    </row>
    <row r="26" spans="1:3" ht="11.25" customHeight="1" x14ac:dyDescent="0.2">
      <c r="A26" s="11" t="s">
        <v>28</v>
      </c>
      <c r="B26" s="12">
        <v>1633712.85</v>
      </c>
      <c r="C26" s="12">
        <v>0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435348.4299999997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+B45+B50+B57</f>
        <v>28973077.240000006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28973077.240000006</v>
      </c>
      <c r="C50" s="9">
        <f>SUM(C51:C55)</f>
        <v>0</v>
      </c>
    </row>
    <row r="51" spans="1:3" ht="11.25" customHeight="1" x14ac:dyDescent="0.2">
      <c r="A51" s="11" t="s">
        <v>43</v>
      </c>
      <c r="B51" s="12">
        <v>28870480.730000004</v>
      </c>
      <c r="C51" s="12">
        <v>0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102596.51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52</v>
      </c>
      <c r="B62" s="20"/>
      <c r="C62" s="20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7F81E-7A06-451A-8614-9BB919727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2020-02-05T03:19:49Z</cp:lastPrinted>
  <dcterms:created xsi:type="dcterms:W3CDTF">2012-12-11T20:26:08Z</dcterms:created>
  <dcterms:modified xsi:type="dcterms:W3CDTF">2022-02-15T19:23:46Z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